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MACEIÓ\ARRAIÁ PAJUÇARA\"/>
    </mc:Choice>
  </mc:AlternateContent>
  <bookViews>
    <workbookView xWindow="0" yWindow="36" windowWidth="22980" windowHeight="9552"/>
  </bookViews>
  <sheets>
    <sheet name="SÃO JOÃO" sheetId="1" r:id="rId1"/>
  </sheets>
  <calcPr calcId="162913"/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F12" i="1" l="1"/>
  <c r="F14" i="1" s="1"/>
</calcChain>
</file>

<file path=xl/sharedStrings.xml><?xml version="1.0" encoding="utf-8"?>
<sst xmlns="http://schemas.openxmlformats.org/spreadsheetml/2006/main" count="37" uniqueCount="27">
  <si>
    <t>ARRAIÁ PAJUÇARA 2024</t>
  </si>
  <si>
    <t>PROGRAMAS</t>
  </si>
  <si>
    <t>ESQUEMA COMERCIAL</t>
  </si>
  <si>
    <t>Nº INSERÇÕES</t>
  </si>
  <si>
    <t>FT.CONVERSÃO</t>
  </si>
  <si>
    <t>UNITÁRIO TABELA</t>
  </si>
  <si>
    <t>TT TABELA</t>
  </si>
  <si>
    <t>PROGRAMA BASE</t>
  </si>
  <si>
    <t>REFERÊNCIA AL</t>
  </si>
  <si>
    <t>TV PAJUÇARA</t>
  </si>
  <si>
    <t>Programetes</t>
  </si>
  <si>
    <t>Assinatura de 05"</t>
  </si>
  <si>
    <t>Rotativo</t>
  </si>
  <si>
    <t>Chamadas Programa Especial</t>
  </si>
  <si>
    <t>Quadro Sabores Junino</t>
  </si>
  <si>
    <t>Assinatura AeE de 05"</t>
  </si>
  <si>
    <t>Rot Vespertino</t>
  </si>
  <si>
    <t>Comercial</t>
  </si>
  <si>
    <t>Mídia de Apoio</t>
  </si>
  <si>
    <t>Programa</t>
  </si>
  <si>
    <t>Chamada Arena</t>
  </si>
  <si>
    <t>Chamadas de Envolvimento</t>
  </si>
  <si>
    <t>Inserts de 7" marca do patrocinador</t>
  </si>
  <si>
    <t>Merchandising de 60"</t>
  </si>
  <si>
    <t>Total:</t>
  </si>
  <si>
    <t>INVESTIMENTO DE MÍDIA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</si>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</sst>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 &quot;* #,##0.00_-;&quot;-R$ &quot;* #,##0.00_-;_-&quot;R$ &quot;* \-??_-;_-@_-"/>
  </numFmts>
  <fonts count="10" x14ac:knownFonts="1">
    <font>
      <sz val="10"/>
      <color rgb="FF000000"/>
      <name val="Arial"/>
      <charset val="1"/>
    </font>
    <font>
      <b/>
      <sz val="18"/>
      <color rgb="FFFFFFFF"/>
      <name val="Tahoma"/>
      <family val="2"/>
      <charset val="1"/>
    </font>
    <font>
      <sz val="10"/>
      <color rgb="FF00000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sz val="10"/>
      <color rgb="FF000000"/>
      <name val="Arial"/>
      <family val="2"/>
    </font>
    <font>
      <b/>
      <sz val="10"/>
      <color rgb="FFFFFFFF"/>
      <name val="Tahoma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8D281E"/>
        <bgColor rgb="FF953735"/>
      </patternFill>
    </fill>
    <fill>
      <patternFill patternType="solid">
        <fgColor rgb="FFFF0000"/>
        <bgColor rgb="FFC9211E"/>
      </patternFill>
    </fill>
    <fill>
      <patternFill patternType="solid">
        <fgColor rgb="FFFAC090"/>
        <bgColor rgb="FFFCD5B5"/>
      </patternFill>
    </fill>
    <fill>
      <patternFill patternType="solid">
        <fgColor rgb="FF984807"/>
        <bgColor rgb="FF9537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D5B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5" fillId="0" borderId="0" applyBorder="0" applyProtection="0"/>
    <xf numFmtId="0" fontId="8" fillId="0" borderId="0"/>
    <xf numFmtId="0" fontId="9" fillId="0" borderId="0"/>
    <xf numFmtId="9" fontId="5" fillId="0" borderId="0" applyBorder="0" applyProtection="0"/>
  </cellStyleXfs>
  <cellXfs count="2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4" fontId="3" fillId="4" borderId="1" xfId="1" applyFont="1" applyFill="1" applyBorder="1" applyAlignment="1" applyProtection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0" xfId="0" applyFont="1" applyAlignment="1"/>
    <xf numFmtId="164" fontId="7" fillId="5" borderId="0" xfId="0" applyNumberFormat="1" applyFont="1" applyFill="1" applyAlignment="1"/>
    <xf numFmtId="0" fontId="4" fillId="6" borderId="0" xfId="0" applyFont="1" applyFill="1" applyBorder="1" applyAlignment="1">
      <alignment horizontal="center"/>
    </xf>
    <xf numFmtId="4" fontId="3" fillId="6" borderId="0" xfId="0" applyNumberFormat="1" applyFont="1" applyFill="1" applyBorder="1" applyAlignment="1">
      <alignment horizontal="center"/>
    </xf>
    <xf numFmtId="164" fontId="3" fillId="7" borderId="0" xfId="1" applyFont="1" applyFill="1" applyBorder="1" applyAlignment="1" applyProtection="1">
      <alignment horizontal="center"/>
    </xf>
    <xf numFmtId="4" fontId="4" fillId="6" borderId="0" xfId="0" applyNumberFormat="1" applyFont="1" applyFill="1" applyBorder="1" applyAlignment="1">
      <alignment horizontal="center"/>
    </xf>
    <xf numFmtId="0" fontId="2" fillId="6" borderId="0" xfId="0" applyFont="1" applyFill="1" applyAlignment="1"/>
    <xf numFmtId="0" fontId="6" fillId="5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</cellXfs>
  <cellStyles count="5">
    <cellStyle name="Moeda" xfId="1" builtinId="4"/>
    <cellStyle name="Normal" xfId="0" builtinId="0"/>
    <cellStyle name="Normal 2" xfId="2"/>
    <cellStyle name="Normal 2 2" xfId="3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281E"/>
  </sheetPr>
  <dimension ref="A1:AMJ16"/>
  <sheetViews>
    <sheetView showGridLines="0" tabSelected="1" zoomScale="82" zoomScaleNormal="82" workbookViewId="0">
      <selection activeCell="A16" sqref="A16"/>
    </sheetView>
  </sheetViews>
  <sheetFormatPr defaultColWidth="9.109375" defaultRowHeight="13.2" x14ac:dyDescent="0.25"/>
  <cols>
    <col min="1" max="1" width="33.109375" style="16" customWidth="1"/>
    <col min="2" max="2" width="34.88671875" style="16" customWidth="1"/>
    <col min="3" max="3" width="13.5546875" style="16" customWidth="1"/>
    <col min="4" max="4" width="20.6640625" style="16" customWidth="1"/>
    <col min="5" max="5" width="17" style="16" customWidth="1"/>
    <col min="6" max="6" width="19.6640625" style="16" customWidth="1"/>
    <col min="7" max="7" width="16.5546875" style="16" customWidth="1"/>
    <col min="8" max="8" width="14.6640625" style="16" customWidth="1"/>
    <col min="9" max="1024" width="9.109375" style="16"/>
  </cols>
  <sheetData>
    <row r="1" spans="1:8" s="1" customFormat="1" ht="38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s="1" customFormat="1" ht="12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12.75" customHeight="1" x14ac:dyDescent="0.25">
      <c r="A3" s="25" t="s">
        <v>9</v>
      </c>
      <c r="B3" s="25"/>
      <c r="C3" s="25"/>
      <c r="D3" s="25"/>
      <c r="E3" s="25"/>
      <c r="F3" s="25"/>
      <c r="G3" s="25"/>
      <c r="H3" s="25"/>
    </row>
    <row r="4" spans="1:8" s="1" customFormat="1" ht="12.75" customHeight="1" x14ac:dyDescent="0.25">
      <c r="A4" s="3" t="s">
        <v>10</v>
      </c>
      <c r="B4" s="4" t="s">
        <v>11</v>
      </c>
      <c r="C4" s="3">
        <v>50</v>
      </c>
      <c r="D4" s="4">
        <v>0.375</v>
      </c>
      <c r="E4" s="5">
        <f t="shared" ref="E4:E11" si="0">(H4*D4)</f>
        <v>1227.375</v>
      </c>
      <c r="F4" s="5">
        <f t="shared" ref="F4:F11" si="1">(E4*C4)</f>
        <v>61368.75</v>
      </c>
      <c r="G4" s="6" t="s">
        <v>12</v>
      </c>
      <c r="H4" s="7">
        <v>3273</v>
      </c>
    </row>
    <row r="5" spans="1:8" s="1" customFormat="1" ht="13.2" customHeight="1" x14ac:dyDescent="0.25">
      <c r="A5" s="6" t="s">
        <v>13</v>
      </c>
      <c r="B5" s="6" t="s">
        <v>11</v>
      </c>
      <c r="C5" s="6">
        <v>100</v>
      </c>
      <c r="D5" s="6">
        <v>0.375</v>
      </c>
      <c r="E5" s="5">
        <f t="shared" si="0"/>
        <v>1227.375</v>
      </c>
      <c r="F5" s="5">
        <f t="shared" si="1"/>
        <v>122737.5</v>
      </c>
      <c r="G5" s="6" t="s">
        <v>12</v>
      </c>
      <c r="H5" s="7">
        <v>3273</v>
      </c>
    </row>
    <row r="6" spans="1:8" s="1" customFormat="1" ht="12.75" customHeight="1" x14ac:dyDescent="0.25">
      <c r="A6" s="3" t="s">
        <v>14</v>
      </c>
      <c r="B6" s="3" t="s">
        <v>15</v>
      </c>
      <c r="C6" s="3">
        <v>8</v>
      </c>
      <c r="D6" s="8">
        <v>0.375</v>
      </c>
      <c r="E6" s="7">
        <f t="shared" si="0"/>
        <v>592.125</v>
      </c>
      <c r="F6" s="7">
        <f t="shared" si="1"/>
        <v>4737</v>
      </c>
      <c r="G6" s="3" t="s">
        <v>16</v>
      </c>
      <c r="H6" s="7">
        <v>1579</v>
      </c>
    </row>
    <row r="7" spans="1:8" s="1" customFormat="1" ht="12.75" customHeight="1" x14ac:dyDescent="0.25">
      <c r="A7" s="6" t="s">
        <v>17</v>
      </c>
      <c r="B7" s="6" t="s">
        <v>18</v>
      </c>
      <c r="C7" s="6">
        <v>30</v>
      </c>
      <c r="D7" s="6">
        <v>1</v>
      </c>
      <c r="E7" s="5">
        <f t="shared" si="0"/>
        <v>3273</v>
      </c>
      <c r="F7" s="5">
        <f t="shared" si="1"/>
        <v>98190</v>
      </c>
      <c r="G7" s="6" t="s">
        <v>12</v>
      </c>
      <c r="H7" s="7">
        <v>3273</v>
      </c>
    </row>
    <row r="8" spans="1:8" s="1" customFormat="1" ht="12.75" customHeight="1" x14ac:dyDescent="0.25">
      <c r="A8" s="3" t="s">
        <v>19</v>
      </c>
      <c r="B8" s="3" t="s">
        <v>15</v>
      </c>
      <c r="C8" s="3">
        <v>8</v>
      </c>
      <c r="D8" s="8">
        <v>0.375</v>
      </c>
      <c r="E8" s="7">
        <f t="shared" si="0"/>
        <v>592.125</v>
      </c>
      <c r="F8" s="7">
        <f t="shared" si="1"/>
        <v>4737</v>
      </c>
      <c r="G8" s="3" t="s">
        <v>16</v>
      </c>
      <c r="H8" s="7">
        <v>1579</v>
      </c>
    </row>
    <row r="9" spans="1:8" s="1" customFormat="1" ht="12.75" customHeight="1" x14ac:dyDescent="0.25">
      <c r="A9" s="9" t="s">
        <v>20</v>
      </c>
      <c r="B9" s="9" t="s">
        <v>21</v>
      </c>
      <c r="C9" s="9">
        <v>50</v>
      </c>
      <c r="D9" s="10">
        <v>0.375</v>
      </c>
      <c r="E9" s="11">
        <f t="shared" si="0"/>
        <v>1227.375</v>
      </c>
      <c r="F9" s="11">
        <f t="shared" si="1"/>
        <v>61368.75</v>
      </c>
      <c r="G9" s="9" t="s">
        <v>12</v>
      </c>
      <c r="H9" s="7">
        <v>3273</v>
      </c>
    </row>
    <row r="10" spans="1:8" s="1" customFormat="1" ht="12.75" customHeight="1" x14ac:dyDescent="0.25">
      <c r="A10" s="3" t="s">
        <v>19</v>
      </c>
      <c r="B10" s="3" t="s">
        <v>22</v>
      </c>
      <c r="C10" s="3">
        <v>8</v>
      </c>
      <c r="D10" s="10">
        <v>0.5</v>
      </c>
      <c r="E10" s="7">
        <f t="shared" si="0"/>
        <v>789.5</v>
      </c>
      <c r="F10" s="11">
        <f t="shared" si="1"/>
        <v>6316</v>
      </c>
      <c r="G10" s="3" t="s">
        <v>16</v>
      </c>
      <c r="H10" s="7">
        <v>1579</v>
      </c>
    </row>
    <row r="11" spans="1:8" s="1" customFormat="1" ht="12.75" customHeight="1" x14ac:dyDescent="0.25">
      <c r="A11" s="3" t="s">
        <v>19</v>
      </c>
      <c r="B11" s="3" t="s">
        <v>23</v>
      </c>
      <c r="C11" s="3">
        <v>4</v>
      </c>
      <c r="D11" s="8">
        <v>4</v>
      </c>
      <c r="E11" s="7">
        <f t="shared" si="0"/>
        <v>6316</v>
      </c>
      <c r="F11" s="11">
        <f t="shared" si="1"/>
        <v>25264</v>
      </c>
      <c r="G11" s="3" t="s">
        <v>16</v>
      </c>
      <c r="H11" s="7">
        <v>1579</v>
      </c>
    </row>
    <row r="12" spans="1:8" s="1" customFormat="1" ht="12.75" customHeight="1" x14ac:dyDescent="0.25">
      <c r="A12" s="12"/>
      <c r="B12" s="12"/>
      <c r="C12" s="12"/>
      <c r="D12" s="12"/>
      <c r="E12" s="13" t="s">
        <v>24</v>
      </c>
      <c r="F12" s="14">
        <f>SUM(F4:F11)</f>
        <v>384719</v>
      </c>
      <c r="G12" s="12"/>
      <c r="H12" s="15"/>
    </row>
    <row r="13" spans="1:8" s="22" customFormat="1" ht="12.75" customHeight="1" x14ac:dyDescent="0.25">
      <c r="A13" s="18"/>
      <c r="B13" s="18"/>
      <c r="C13" s="18"/>
      <c r="D13" s="18"/>
      <c r="E13" s="19"/>
      <c r="F13" s="20"/>
      <c r="G13" s="18"/>
      <c r="H13" s="21"/>
    </row>
    <row r="14" spans="1:8" s="16" customFormat="1" ht="15.6" x14ac:dyDescent="0.3">
      <c r="A14" s="23" t="s">
        <v>25</v>
      </c>
      <c r="B14" s="23"/>
      <c r="C14" s="23"/>
      <c r="D14" s="23"/>
      <c r="E14" s="23"/>
      <c r="F14" s="17">
        <f>F12</f>
        <v>384719</v>
      </c>
    </row>
    <row r="16" spans="1:8" x14ac:dyDescent="0.25">
      <c r="A16" s="16" t="s">
        <v>26</v>
      </c>
    </row>
  </sheetData>
  <mergeCells count="3">
    <mergeCell ref="A14:E14"/>
    <mergeCell ref="A1:H1"/>
    <mergeCell ref="A3:H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SÃO JOÃO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Mariângela Marques Valença</dc:creator>
  <cp:lastModifiedBy>Alice Aghinoni Fantin</cp:lastModifiedBy>
  <dcterms:created xsi:type="dcterms:W3CDTF">2024-03-27T13:14:33Z</dcterms:created>
  <dcterms:modified xsi:type="dcterms:W3CDTF">2024-03-27T14:45:12Z</dcterms:modified>
</cp:coreProperties>
</file>